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showInkAnnotation="0" autoCompressPictures="0"/>
  <mc:AlternateContent xmlns:mc="http://schemas.openxmlformats.org/markup-compatibility/2006">
    <mc:Choice Requires="x15">
      <x15ac:absPath xmlns:x15ac="http://schemas.microsoft.com/office/spreadsheetml/2010/11/ac" url="C:\Ignacio\Okodia\Sistema de calidad\Registros\Contexto, Riesgos y Oportunidades\2021\"/>
    </mc:Choice>
  </mc:AlternateContent>
  <xr:revisionPtr revIDLastSave="0" documentId="13_ncr:1_{0C9623DB-0A09-4FE0-ACDC-344C33138327}" xr6:coauthVersionLast="46" xr6:coauthVersionMax="46" xr10:uidLastSave="{00000000-0000-0000-0000-000000000000}"/>
  <bookViews>
    <workbookView xWindow="-110" yWindow="-110" windowWidth="19420" windowHeight="10420" tabRatio="500" activeTab="1" xr2:uid="{00000000-000D-0000-FFFF-FFFF00000000}"/>
  </bookViews>
  <sheets>
    <sheet name="Identificación de Oportunidades" sheetId="9" r:id="rId1"/>
    <sheet name="Mapa de Gestión de Riesgos" sheetId="8" r:id="rId2"/>
    <sheet name="Criterios de Evaluación" sheetId="10" r:id="rId3"/>
  </sheets>
  <externalReferences>
    <externalReference r:id="rId4"/>
  </externalReferences>
  <definedNames>
    <definedName name="_xlnm._FilterDatabase" localSheetId="1" hidden="1">'Mapa de Gestión de Riesgos'!$F$4:$G$4</definedName>
    <definedName name="desviaciones" localSheetId="2">[1]Leyenda!#REF!</definedName>
    <definedName name="desviaciones" localSheetId="0">[1]Leyenda!#REF!</definedName>
    <definedName name="desviaciones">[1]Leyenda!#REF!</definedName>
    <definedName name="Desviaciones1" localSheetId="2">[1]Leyenda!#REF!</definedName>
    <definedName name="Desviaciones1" localSheetId="0">[1]Leyenda!#REF!</definedName>
    <definedName name="Desviaciones1">[1]Leyenda!#REF!</definedName>
    <definedName name="Desviacioness" localSheetId="2">[1]Leyenda!#REF!</definedName>
    <definedName name="Desviacioness" localSheetId="0">[1]Leyenda!#REF!</definedName>
    <definedName name="Desviacioness">[1]Leyenda!#REF!</definedName>
    <definedName name="val" localSheetId="0">#REF!</definedName>
    <definedName name="v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9" i="8" l="1"/>
  <c r="F17" i="8"/>
  <c r="F23" i="8"/>
  <c r="F10" i="8"/>
  <c r="F20" i="8"/>
  <c r="F19" i="8"/>
  <c r="F6" i="8"/>
  <c r="F18" i="8"/>
  <c r="F5" i="8"/>
  <c r="F26" i="8"/>
  <c r="F22" i="8"/>
  <c r="F24" i="8"/>
  <c r="F25" i="8"/>
  <c r="F27" i="8"/>
  <c r="F28" i="8"/>
  <c r="F29" i="8"/>
  <c r="F30" i="8"/>
  <c r="F31" i="8"/>
  <c r="F12" i="8"/>
  <c r="F16" i="8"/>
  <c r="F11" i="8"/>
  <c r="F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Aranzazú Ávila</author>
  </authors>
  <commentList>
    <comment ref="B4" authorId="0" shapeId="0" xr:uid="{00000000-0006-0000-0000-000001000000}">
      <text>
        <r>
          <rPr>
            <sz val="8"/>
            <color indexed="81"/>
            <rFont val="Tahoma"/>
            <family val="2"/>
          </rPr>
          <t xml:space="preserve"> ¿Qué medidas podrían mejorar la situación de la empresa en el Mercado?
 ¿Qué tendencias del mercado pueden favorecernos?
 ¿Qué nos diferencia de nuestros competidores?
 ¿Qué cambios de tecnología se están presentando en el mercado?
 ¿Qué cambios en la normatividad legal y/o política, que nos afecte, se están presentando?
 ¿Cuál es nuestro posicionamiento estratégico en el Mercado y dónde queremos llegar?</t>
        </r>
        <r>
          <rPr>
            <sz val="9"/>
            <color indexed="81"/>
            <rFont val="Tahoma"/>
            <family val="2"/>
          </rPr>
          <t xml:space="preserve">
</t>
        </r>
      </text>
    </comment>
    <comment ref="C4" authorId="0" shapeId="0" xr:uid="{00000000-0006-0000-0000-000002000000}">
      <text>
        <r>
          <rPr>
            <sz val="9"/>
            <color indexed="81"/>
            <rFont val="Tahoma"/>
            <family val="2"/>
          </rPr>
          <t>indicar si la oportunidad es viable o no (plan estratégico de la organización)</t>
        </r>
      </text>
    </comment>
    <comment ref="D4" authorId="0" shapeId="0" xr:uid="{00000000-0006-0000-0000-000003000000}">
      <text>
        <r>
          <rPr>
            <b/>
            <sz val="9"/>
            <color indexed="81"/>
            <rFont val="Tahoma"/>
            <family val="2"/>
          </rPr>
          <t>Identificar que genera:
Plan Estratégico
Objetivos 
Oportunidades de Mejora</t>
        </r>
      </text>
    </comment>
  </commentList>
</comments>
</file>

<file path=xl/sharedStrings.xml><?xml version="1.0" encoding="utf-8"?>
<sst xmlns="http://schemas.openxmlformats.org/spreadsheetml/2006/main" count="214" uniqueCount="124">
  <si>
    <t xml:space="preserve">RIESGO </t>
  </si>
  <si>
    <t xml:space="preserve">VIABILIDAD OPORTUNIDAD </t>
  </si>
  <si>
    <t>P</t>
  </si>
  <si>
    <t>NIVEL RIESGO</t>
  </si>
  <si>
    <t>TRATAMIENTO</t>
  </si>
  <si>
    <t xml:space="preserve">CAUSAS </t>
  </si>
  <si>
    <t>EVALUACIÓN DE RIESGOS</t>
  </si>
  <si>
    <t>IDENTIFICACIÓN DE RIESGOS</t>
  </si>
  <si>
    <t>IDENTIFICACIÓN OPORTUNIDADES</t>
  </si>
  <si>
    <t>PROBABILIDAD</t>
  </si>
  <si>
    <t>C/I</t>
  </si>
  <si>
    <t>Clientes</t>
  </si>
  <si>
    <t>Sociales</t>
  </si>
  <si>
    <t>Empleados</t>
  </si>
  <si>
    <t>Competencia</t>
  </si>
  <si>
    <t>Políticos</t>
  </si>
  <si>
    <t>Economico</t>
  </si>
  <si>
    <t xml:space="preserve">Tecnológico </t>
  </si>
  <si>
    <t>SEGUIMIENTO OPORTUNIDADES</t>
  </si>
  <si>
    <t>CONTEXTO ORGANIZACIÓN / EXPECTATIVAS STAKEHOLDER</t>
  </si>
  <si>
    <t>MAPA GESTIÓN DE RIESGOS</t>
  </si>
  <si>
    <t>CONTEXTO INTERNO/STAKEHOLDERS</t>
  </si>
  <si>
    <t>OPORTUNIDADES/FORTALEZAS</t>
  </si>
  <si>
    <t>NO VIABLE</t>
  </si>
  <si>
    <t>Infraestructura</t>
  </si>
  <si>
    <t>Extenalizados</t>
  </si>
  <si>
    <t>Prestación del Servicio</t>
  </si>
  <si>
    <t>Clientes no satisfechos</t>
  </si>
  <si>
    <t>ASUMIR</t>
  </si>
  <si>
    <t>Se asume el riesgo actualmente</t>
  </si>
  <si>
    <t>Probabilidad /Consecuencia</t>
  </si>
  <si>
    <t>Improbable</t>
  </si>
  <si>
    <t>Probable</t>
  </si>
  <si>
    <t>Menor</t>
  </si>
  <si>
    <t>Bajo (2)</t>
  </si>
  <si>
    <t>Bajo (3)</t>
  </si>
  <si>
    <t>Medio (4)</t>
  </si>
  <si>
    <t>Moderado</t>
  </si>
  <si>
    <t>Alto (5)</t>
  </si>
  <si>
    <t>Mayor</t>
  </si>
  <si>
    <t>Alto (6)</t>
  </si>
  <si>
    <t>Categoría</t>
  </si>
  <si>
    <t>Valor</t>
  </si>
  <si>
    <t>Descripción</t>
  </si>
  <si>
    <t>Casi seguro</t>
  </si>
  <si>
    <t>Riesgo cuya probabilidad de ocurrencia es alta, es decir, se tiene un alto grado de seguridad que éste se presente en el año en curso, ya que ha ocurrido a lo largo del año anterior o está previsto que pueda ocurrir.</t>
  </si>
  <si>
    <t>Riesgo cuya probabilidad de ocurrencia es media, ya que por experiencias previas ha ocurrido en alguna ocasión hace más de 1 año y menos de 2 años.</t>
  </si>
  <si>
    <t>Riesgo cuya probabilidad de ocurrencia es baja, es decir, no ha ocurrido nunca en los dos últimos años.</t>
  </si>
  <si>
    <t>Mayores</t>
  </si>
  <si>
    <t>Riesgo cuya materialización puede generar pérdidas financieras (€) que tendrán un impacto importante en el presupuesto y/o comprometen fuertemente la imagen pública de la organización, incluso la finalización de la actividad empresarial. Se pierde al cliente.</t>
  </si>
  <si>
    <t>Moderados</t>
  </si>
  <si>
    <t>Riesgo cuya materialización puede generar pérdidas financieras que tendrán un impacto menor en el presupuesto y/o comprometen de forma menor la imagen pública de la organización. El cliente se ve afectado pero asume la NC.</t>
  </si>
  <si>
    <t>Menores</t>
  </si>
  <si>
    <t>Riesgo cuya materialización no genera pérdidas financieras ni compromete de ninguna forma la imagen pública de la organización. Error puntual que no afecta al proceso.</t>
  </si>
  <si>
    <t>CONSECUENCIA</t>
  </si>
  <si>
    <t>Legal</t>
  </si>
  <si>
    <t>Competitivo</t>
  </si>
  <si>
    <t>De mercado</t>
  </si>
  <si>
    <t>Cultural</t>
  </si>
  <si>
    <t>Nuevas normativas de traducciones juradas (reducirán volumen de trabajo para Iuratum)</t>
  </si>
  <si>
    <t>Costes por encima del sector “low cost” que tanto se requiere</t>
  </si>
  <si>
    <t xml:space="preserve">Sector muy afectado por los vaivenes y crisis económicas </t>
  </si>
  <si>
    <t>N.A.</t>
  </si>
  <si>
    <t>Reducción de costes para empresas y clientes</t>
  </si>
  <si>
    <t>Cambios normativos</t>
  </si>
  <si>
    <t>Existencia de numerosas empresas y traductores freelance. Intrusismo.</t>
  </si>
  <si>
    <t>Se trata de un sector en el que proliferan las pequeñas empresas y los autónomos con o sin experiencia, lo que provooca una bajada de precios en determinado perfil de clientes.</t>
  </si>
  <si>
    <t>Se asume el riesgo actualmente. OKODIA pone en marcha diferentes acciones comerciales y de marketing para intentar diferenciase de su competencia.</t>
  </si>
  <si>
    <t>Falta de personal cualificado  y polivalente</t>
  </si>
  <si>
    <t>No poder atender un proyecto por falta de traductores competentes homologados</t>
  </si>
  <si>
    <t>Los traductores externos pueden estar sobrecargados de trabajo al trabajar para diferentes agencias y no pueden coger un proyecto en unas fechas muy concretas</t>
  </si>
  <si>
    <t>Entrega defectuosa a un cliente que provoca su queja o reclamación</t>
  </si>
  <si>
    <t>Mal control interno del proyecto</t>
  </si>
  <si>
    <t>Errores en el uso de las memorias de traducción.</t>
  </si>
  <si>
    <t>Pérdida de documentación y/o información</t>
  </si>
  <si>
    <t>Fallos en la copia de seguridad informática</t>
  </si>
  <si>
    <t>Repetición de errores y fallos</t>
  </si>
  <si>
    <t>Mala identificación de las causas de los errores o no conformidades anteriores</t>
  </si>
  <si>
    <t>Pérdida de conocimiento fundamental para la organización</t>
  </si>
  <si>
    <t>Marcha de trabajadores sin un relevo claro</t>
  </si>
  <si>
    <t>Falta de formación del  implicado</t>
  </si>
  <si>
    <t>Errores en la toma de datos inicial del proyecto</t>
  </si>
  <si>
    <t>Errores en el proyecto</t>
  </si>
  <si>
    <t>Personal asignado sin las competencias o experiencias adecuadas</t>
  </si>
  <si>
    <t>Tiempo ofertado demasiado corto</t>
  </si>
  <si>
    <t>Indefinición de proyectos.</t>
  </si>
  <si>
    <t>Porque no se ha realizado una buena definición del proyectos, errores en el proyecto. No cumplir plazos en dirección de obra</t>
  </si>
  <si>
    <t>Quejas o Reclamaciones de Clientes</t>
  </si>
  <si>
    <t>Error en la generación del archivo, en el guardado de la última versión, un traductor utiliza una versión obsoleta.</t>
  </si>
  <si>
    <t>Se asume el riesgo actualmente. OKODIA está en continuo proceso de búsqueda y homologación de nuevos colaboradores</t>
  </si>
  <si>
    <t>No se pueden establecer acciones ya que no dependen de OKODIA</t>
  </si>
  <si>
    <t>CONTEXTO INTERNO / PROCESOS</t>
  </si>
  <si>
    <t>CONTEXTO EXTERNO / STAKEHOLDERS</t>
  </si>
  <si>
    <t>Todos los organismos internacionales trabajan en entornos multilingua y multiculturales que requieren de la traducción de textos de manera continua.</t>
  </si>
  <si>
    <t>Presencia global en internet y redes sociales, por su buena imagen que se transmite.</t>
  </si>
  <si>
    <t>Clientes importantes que funcionan como portfolio.</t>
  </si>
  <si>
    <t>Elevado número de colaboradores externos de confianza.</t>
  </si>
  <si>
    <t>Semestral</t>
  </si>
  <si>
    <t>Situación política actual</t>
  </si>
  <si>
    <t>La situación política actual existente en cataluña puede provocar un descenso del trabajo ante un posible bloqueo a empresas catalanas o españolas en determinados ámbitos.</t>
  </si>
  <si>
    <t>Se asume el riesgo actualmente, no se han detectado clientes no satisfechos.</t>
  </si>
  <si>
    <t>Mejora de la situación económica tanto a nivel nacional como internacional</t>
  </si>
  <si>
    <t>La Dirección considera importante trabajar para retener el talento existente en OKODIA. Se continúa con la preparación y realización de un Plan de incentivos para trabajadores internos.</t>
  </si>
  <si>
    <t>REDUCIR</t>
  </si>
  <si>
    <t>Verificación de puesta en marcha del Plan.</t>
  </si>
  <si>
    <t>CONTROLES/ACCIONES EXISTENTES O A IMPLANTAR</t>
  </si>
  <si>
    <t>SEGUIMIENTO</t>
  </si>
  <si>
    <t>EVALUACIÓN DE LA EFICACIA DE LAS ACCIONES</t>
  </si>
  <si>
    <t>FECHA: 12/03/2021</t>
  </si>
  <si>
    <t>Traducciones automáticas cada vez más demandadas</t>
  </si>
  <si>
    <t>Gran número de colaboradores externos, lo que puede llegar a dificultar el conseguir que los colaboradores con los que menos se trabaja sigan los procesos de trabajo establecidos en OKODIA</t>
  </si>
  <si>
    <t>Poca disponibilidad de traductores en idiomas poco solicitados</t>
  </si>
  <si>
    <t>Picos de trabajo que saturan al personal</t>
  </si>
  <si>
    <t>Excesiva carga de trabajo en momentos puntuales</t>
  </si>
  <si>
    <t>Incremento de plataformas tecnológicas online de ayuda a automatización de procesos</t>
  </si>
  <si>
    <t>OKODIA siempre ha apostado por el teletrabajo como modelo de negocio, por lo que en la situación de pandemia no ha experimentado ningún cambio en sus procesos de trabajo al carecer de oficina física desde sus inicios.</t>
  </si>
  <si>
    <t>Sectores pujantes con nuevas necesidades y con demanda creciente (marketing/comunicación, cosmética, turismo, legal)</t>
  </si>
  <si>
    <t>Aumento de a traducción automática</t>
  </si>
  <si>
    <t>Especialización y posicionamiento en el sector médico y farmacéutico</t>
  </si>
  <si>
    <t>Nos mantendremos informados sobre posible cambios normativos que afecten al sector. No se pueden establecer acciones ya que no dependen de OKODIA</t>
  </si>
  <si>
    <t>Se intenta estar al día de las últimas aplicaciones y sistemas de gestion y traducción para no quedarnos obsoletos y mejorar la productividad y calidad.</t>
  </si>
  <si>
    <t xml:space="preserve">Dificultad a la hora de encontrar traductores con combinaciones de idiomas menos frecuentes </t>
  </si>
  <si>
    <t>Objetivo nº1/2021</t>
  </si>
  <si>
    <t>De manera general, al sector de la traducción le afectan las crisis económicas de manera muy directa y en sus inicios ya que las empresas suelen prescindir de este tipo de servicios en épocas de menor facturación (por ejemplo, COVID-19).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</si>
</sst>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1"/>
      <name val="Tahoma"/>
      <family val="2"/>
    </font>
    <font>
      <sz val="9"/>
      <color indexed="81"/>
      <name val="Tahoma"/>
      <family val="2"/>
    </font>
    <font>
      <u/>
      <sz val="12"/>
      <color theme="10"/>
      <name val="Calibri"/>
      <family val="2"/>
      <scheme val="minor"/>
    </font>
    <font>
      <u/>
      <sz val="12"/>
      <color theme="11"/>
      <name val="Calibri"/>
      <family val="2"/>
      <scheme val="minor"/>
    </font>
    <font>
      <sz val="10"/>
      <name val="Arial"/>
      <family val="2"/>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9"/>
      <color indexed="81"/>
      <name val="Tahoma"/>
      <family val="2"/>
    </font>
    <font>
      <b/>
      <sz val="12"/>
      <color theme="1"/>
      <name val="Calibri"/>
      <family val="2"/>
      <scheme val="minor"/>
    </font>
    <font>
      <b/>
      <sz val="11"/>
      <color theme="1"/>
      <name val="Calibri"/>
      <family val="2"/>
      <scheme val="minor"/>
    </font>
    <font>
      <b/>
      <sz val="10"/>
      <color theme="0"/>
      <name val="Calibri"/>
      <family val="2"/>
      <scheme val="minor"/>
    </font>
    <font>
      <sz val="9"/>
      <name val="Tahoma"/>
      <family val="2"/>
    </font>
    <font>
      <b/>
      <sz val="9"/>
      <name val="Tahoma"/>
      <family val="2"/>
    </font>
    <font>
      <b/>
      <sz val="11"/>
      <color theme="0"/>
      <name val="Calibri"/>
      <family val="2"/>
      <scheme val="minor"/>
    </font>
    <font>
      <b/>
      <sz val="11"/>
      <color rgb="FF000000"/>
      <name val="Calibri"/>
      <family val="2"/>
      <scheme val="minor"/>
    </font>
    <font>
      <sz val="11"/>
      <color rgb="FF000000"/>
      <name val="Calibri"/>
      <family val="2"/>
      <scheme val="minor"/>
    </font>
    <font>
      <b/>
      <sz val="11"/>
      <color rgb="FFFFFFFF"/>
      <name val="Calibri"/>
      <family val="2"/>
      <scheme val="minor"/>
    </font>
    <font>
      <b/>
      <sz val="10"/>
      <color theme="1"/>
      <name val="Tahoma"/>
      <family val="2"/>
    </font>
    <font>
      <sz val="10"/>
      <color theme="1"/>
      <name val="Tahoma"/>
      <family val="2"/>
    </font>
    <font>
      <b/>
      <sz val="12"/>
      <color theme="0"/>
      <name val="Calibri"/>
      <family val="2"/>
      <scheme val="minor"/>
    </font>
    <font>
      <b/>
      <sz val="12"/>
      <color indexed="9"/>
      <name val="Calibri"/>
      <family val="2"/>
      <scheme val="minor"/>
    </font>
    <font>
      <b/>
      <sz val="12"/>
      <color rgb="FFFFFFFF"/>
      <name val="Calibri"/>
      <family val="2"/>
      <scheme val="minor"/>
    </font>
  </fonts>
  <fills count="20">
    <fill>
      <patternFill patternType="none"/>
    </fill>
    <fill>
      <patternFill patternType="gray125"/>
    </fill>
    <fill>
      <patternFill patternType="solid">
        <fgColor indexed="23"/>
        <bgColor indexed="64"/>
      </patternFill>
    </fill>
    <fill>
      <patternFill patternType="solid">
        <fgColor rgb="FFDA9694"/>
        <bgColor rgb="FF000000"/>
      </patternFill>
    </fill>
    <fill>
      <patternFill patternType="solid">
        <fgColor theme="5" tint="0.39997558519241921"/>
        <bgColor indexed="64"/>
      </patternFill>
    </fill>
    <fill>
      <patternFill patternType="solid">
        <fgColor rgb="FFFFFF00"/>
        <bgColor indexed="64"/>
      </patternFill>
    </fill>
    <fill>
      <patternFill patternType="solid">
        <fgColor theme="3" tint="-0.249977111117893"/>
        <bgColor rgb="FF000000"/>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BFBFBF"/>
        <bgColor indexed="64"/>
      </patternFill>
    </fill>
    <fill>
      <patternFill patternType="solid">
        <fgColor rgb="FF000000"/>
        <bgColor indexed="64"/>
      </patternFill>
    </fill>
    <fill>
      <patternFill patternType="solid">
        <fgColor rgb="FFD9D9D9"/>
        <bgColor indexed="64"/>
      </patternFill>
    </fill>
    <fill>
      <patternFill patternType="solid">
        <fgColor theme="0" tint="-0.14999847407452621"/>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right/>
      <top/>
      <bottom style="medium">
        <color indexed="23"/>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bottom style="thin">
        <color auto="1"/>
      </bottom>
      <diagonal/>
    </border>
  </borders>
  <cellStyleXfs count="218">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0" fillId="0" borderId="0"/>
    <xf numFmtId="9" fontId="20"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13">
    <xf numFmtId="0" fontId="0" fillId="0" borderId="0" xfId="0"/>
    <xf numFmtId="0" fontId="22" fillId="0" borderId="0" xfId="0" applyFont="1" applyAlignment="1" applyProtection="1">
      <alignment vertical="center" wrapText="1"/>
      <protection locked="0"/>
    </xf>
    <xf numFmtId="0" fontId="22" fillId="8"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21" fillId="10" borderId="1" xfId="0" applyFont="1" applyFill="1" applyBorder="1" applyAlignment="1" applyProtection="1">
      <alignment vertical="center" wrapText="1"/>
      <protection locked="0"/>
    </xf>
    <xf numFmtId="0" fontId="0" fillId="0" borderId="0" xfId="0" applyAlignment="1" applyProtection="1">
      <alignment vertical="center" wrapText="1"/>
      <protection locked="0"/>
    </xf>
    <xf numFmtId="1" fontId="22" fillId="0" borderId="0" xfId="0" applyNumberFormat="1" applyFont="1" applyAlignment="1">
      <alignment vertical="center" wrapText="1"/>
    </xf>
    <xf numFmtId="0" fontId="22" fillId="0" borderId="7" xfId="0" applyFont="1" applyBorder="1" applyAlignment="1" applyProtection="1">
      <alignment vertical="center" wrapText="1"/>
      <protection locked="0"/>
    </xf>
    <xf numFmtId="0" fontId="14" fillId="10" borderId="1" xfId="0" applyFont="1" applyFill="1" applyBorder="1" applyAlignment="1" applyProtection="1">
      <alignment vertical="center" wrapText="1"/>
      <protection locked="0"/>
    </xf>
    <xf numFmtId="14" fontId="27" fillId="12" borderId="0" xfId="0" applyNumberFormat="1" applyFont="1" applyFill="1" applyAlignment="1" applyProtection="1">
      <alignment horizontal="left" vertical="center" wrapText="1"/>
      <protection locked="0"/>
    </xf>
    <xf numFmtId="0" fontId="13" fillId="0" borderId="1" xfId="0" applyFont="1" applyBorder="1" applyAlignment="1" applyProtection="1">
      <alignment horizontal="center" vertical="center"/>
      <protection locked="0"/>
    </xf>
    <xf numFmtId="0" fontId="21" fillId="10" borderId="1" xfId="0" applyFont="1" applyFill="1" applyBorder="1" applyAlignment="1" applyProtection="1">
      <alignment horizontal="center" vertical="center" wrapText="1"/>
      <protection locked="0"/>
    </xf>
    <xf numFmtId="0" fontId="28" fillId="0" borderId="0" xfId="9" applyFont="1" applyAlignment="1">
      <alignment wrapText="1"/>
    </xf>
    <xf numFmtId="0" fontId="21" fillId="8" borderId="0" xfId="0" applyFont="1" applyFill="1" applyAlignment="1" applyProtection="1">
      <alignment vertical="center" wrapText="1"/>
      <protection locked="0"/>
    </xf>
    <xf numFmtId="0" fontId="26" fillId="8" borderId="2" xfId="0" applyFont="1" applyFill="1" applyBorder="1" applyAlignment="1" applyProtection="1">
      <alignment horizontal="left" vertical="center" wrapText="1"/>
      <protection locked="0"/>
    </xf>
    <xf numFmtId="0" fontId="26" fillId="8" borderId="10" xfId="0" applyFont="1" applyFill="1" applyBorder="1" applyAlignment="1" applyProtection="1">
      <alignment horizontal="left" vertical="center" wrapText="1"/>
      <protection locked="0"/>
    </xf>
    <xf numFmtId="0" fontId="30" fillId="13" borderId="0" xfId="0" applyFont="1" applyFill="1" applyAlignment="1" applyProtection="1">
      <alignment vertical="center" wrapText="1"/>
      <protection locked="0"/>
    </xf>
    <xf numFmtId="0" fontId="26" fillId="8" borderId="2" xfId="0" applyFont="1" applyFill="1" applyBorder="1" applyAlignment="1" applyProtection="1">
      <alignment vertical="center" wrapText="1"/>
      <protection locked="0"/>
    </xf>
    <xf numFmtId="0" fontId="12" fillId="0" borderId="1" xfId="0" applyFont="1" applyBorder="1" applyAlignment="1" applyProtection="1">
      <alignment horizontal="left" vertical="center"/>
      <protection locked="0"/>
    </xf>
    <xf numFmtId="0" fontId="11" fillId="0" borderId="5" xfId="0" applyFont="1" applyBorder="1" applyAlignment="1" applyProtection="1">
      <alignment horizontal="center" vertical="center" wrapText="1"/>
      <protection locked="0"/>
    </xf>
    <xf numFmtId="0" fontId="13" fillId="14" borderId="1" xfId="0" applyFont="1" applyFill="1" applyBorder="1" applyAlignment="1" applyProtection="1">
      <alignment horizontal="center" vertical="center" wrapText="1"/>
      <protection locked="0"/>
    </xf>
    <xf numFmtId="0" fontId="26" fillId="5" borderId="1" xfId="0" applyFont="1" applyFill="1" applyBorder="1" applyAlignment="1" applyProtection="1">
      <alignment horizontal="center" vertical="center"/>
      <protection locked="0"/>
    </xf>
    <xf numFmtId="0" fontId="26" fillId="9" borderId="1" xfId="0" applyFont="1" applyFill="1" applyBorder="1" applyAlignment="1" applyProtection="1">
      <alignment horizontal="center" vertical="center"/>
      <protection locked="0"/>
    </xf>
    <xf numFmtId="0" fontId="11" fillId="0" borderId="8" xfId="0" applyFont="1" applyBorder="1" applyAlignment="1" applyProtection="1">
      <alignment vertical="center" wrapText="1"/>
      <protection locked="0"/>
    </xf>
    <xf numFmtId="0" fontId="32" fillId="0" borderId="14" xfId="0" applyFont="1" applyBorder="1" applyAlignment="1">
      <alignment horizontal="center" vertical="center" wrapText="1"/>
    </xf>
    <xf numFmtId="0" fontId="26" fillId="15" borderId="15" xfId="0" applyFont="1" applyFill="1" applyBorder="1" applyAlignment="1">
      <alignment horizontal="center" vertical="center" wrapText="1"/>
    </xf>
    <xf numFmtId="0" fontId="33" fillId="16" borderId="15" xfId="0" applyFont="1" applyFill="1" applyBorder="1" applyAlignment="1">
      <alignment horizontal="center" vertical="center" wrapText="1"/>
    </xf>
    <xf numFmtId="0" fontId="33" fillId="17" borderId="15" xfId="0" applyFont="1" applyFill="1" applyBorder="1" applyAlignment="1">
      <alignment horizontal="center" vertical="center" wrapText="1"/>
    </xf>
    <xf numFmtId="0" fontId="34" fillId="18" borderId="16" xfId="0" applyFont="1" applyFill="1" applyBorder="1" applyAlignment="1">
      <alignment horizontal="justify" vertical="center" wrapText="1"/>
    </xf>
    <xf numFmtId="0" fontId="34" fillId="18" borderId="14" xfId="0" applyFont="1" applyFill="1" applyBorder="1" applyAlignment="1">
      <alignment horizontal="justify" vertical="center" wrapText="1"/>
    </xf>
    <xf numFmtId="0" fontId="34" fillId="18" borderId="6" xfId="0" applyFont="1" applyFill="1" applyBorder="1" applyAlignment="1">
      <alignment horizontal="justify" vertical="center" wrapText="1"/>
    </xf>
    <xf numFmtId="0" fontId="35" fillId="0" borderId="15" xfId="0" applyFont="1" applyBorder="1" applyAlignment="1">
      <alignment horizontal="justify" vertical="center" wrapText="1"/>
    </xf>
    <xf numFmtId="0" fontId="31" fillId="15" borderId="16" xfId="0" applyFont="1" applyFill="1" applyBorder="1" applyAlignment="1">
      <alignment horizontal="justify" vertical="center" wrapText="1"/>
    </xf>
    <xf numFmtId="0" fontId="32" fillId="15" borderId="6" xfId="0" applyFont="1" applyFill="1" applyBorder="1" applyAlignment="1">
      <alignment horizontal="center" vertical="center" wrapText="1"/>
    </xf>
    <xf numFmtId="0" fontId="26" fillId="8" borderId="1" xfId="0" applyFont="1" applyFill="1" applyBorder="1" applyAlignment="1" applyProtection="1">
      <alignment vertical="center" wrapText="1"/>
      <protection locked="0"/>
    </xf>
    <xf numFmtId="0" fontId="13" fillId="0" borderId="5" xfId="0" applyFont="1" applyBorder="1" applyAlignment="1" applyProtection="1">
      <alignment horizontal="center" vertical="center"/>
      <protection locked="0"/>
    </xf>
    <xf numFmtId="0" fontId="26" fillId="9" borderId="5" xfId="0" applyFont="1" applyFill="1" applyBorder="1" applyAlignment="1" applyProtection="1">
      <alignment horizontal="center" vertical="center"/>
      <protection locked="0"/>
    </xf>
    <xf numFmtId="0" fontId="30" fillId="13" borderId="4" xfId="0" applyFont="1" applyFill="1" applyBorder="1" applyAlignment="1" applyProtection="1">
      <alignment vertical="center" wrapText="1"/>
      <protection locked="0"/>
    </xf>
    <xf numFmtId="0" fontId="26" fillId="8" borderId="1" xfId="0" applyFont="1" applyFill="1" applyBorder="1" applyAlignment="1" applyProtection="1">
      <alignment horizontal="left" vertical="center" wrapText="1"/>
      <protection locked="0"/>
    </xf>
    <xf numFmtId="0" fontId="23" fillId="7" borderId="5" xfId="0" applyFont="1" applyFill="1" applyBorder="1" applyAlignment="1">
      <alignment horizontal="center" vertical="center" wrapText="1"/>
    </xf>
    <xf numFmtId="0" fontId="10" fillId="8" borderId="1" xfId="0" applyFont="1" applyFill="1" applyBorder="1" applyAlignment="1" applyProtection="1">
      <alignment horizontal="justify" vertical="center" wrapText="1"/>
      <protection locked="0"/>
    </xf>
    <xf numFmtId="0" fontId="10" fillId="8" borderId="5" xfId="0" applyFont="1" applyFill="1" applyBorder="1" applyAlignment="1" applyProtection="1">
      <alignment horizontal="justify" vertical="center" wrapText="1"/>
      <protection locked="0"/>
    </xf>
    <xf numFmtId="0" fontId="26" fillId="8" borderId="5" xfId="0" applyFont="1" applyFill="1" applyBorder="1" applyAlignment="1" applyProtection="1">
      <alignment horizontal="left" vertical="center" wrapText="1"/>
      <protection locked="0"/>
    </xf>
    <xf numFmtId="0" fontId="9" fillId="8" borderId="5" xfId="0" applyFont="1" applyFill="1" applyBorder="1" applyAlignment="1" applyProtection="1">
      <alignment horizontal="justify" vertical="center" wrapText="1"/>
      <protection locked="0"/>
    </xf>
    <xf numFmtId="0" fontId="9" fillId="8" borderId="1" xfId="0" applyFont="1" applyFill="1" applyBorder="1" applyAlignment="1" applyProtection="1">
      <alignment horizontal="justify" vertical="center" wrapText="1"/>
      <protection locked="0"/>
    </xf>
    <xf numFmtId="1" fontId="36" fillId="12" borderId="0" xfId="0" applyNumberFormat="1" applyFont="1" applyFill="1" applyAlignment="1" applyProtection="1">
      <alignment vertical="center" wrapText="1"/>
      <protection locked="0"/>
    </xf>
    <xf numFmtId="0" fontId="37" fillId="2" borderId="1" xfId="0" applyFont="1" applyFill="1" applyBorder="1" applyAlignment="1">
      <alignment horizontal="center" vertical="center" wrapText="1"/>
    </xf>
    <xf numFmtId="0" fontId="25" fillId="10" borderId="11" xfId="0" applyFont="1" applyFill="1" applyBorder="1" applyAlignment="1">
      <alignment vertical="center" wrapText="1"/>
    </xf>
    <xf numFmtId="0" fontId="9" fillId="0" borderId="8" xfId="0" applyFont="1" applyBorder="1" applyAlignment="1" applyProtection="1">
      <alignment vertical="center" wrapText="1"/>
      <protection locked="0"/>
    </xf>
    <xf numFmtId="1" fontId="37" fillId="4" borderId="1" xfId="0" applyNumberFormat="1" applyFont="1" applyFill="1" applyBorder="1" applyAlignment="1">
      <alignment horizontal="center" vertical="center" wrapText="1"/>
    </xf>
    <xf numFmtId="0" fontId="38" fillId="3" borderId="1" xfId="0" applyFont="1" applyFill="1" applyBorder="1" applyAlignment="1">
      <alignment horizontal="center" vertical="center" wrapText="1"/>
    </xf>
    <xf numFmtId="0" fontId="38" fillId="6" borderId="1" xfId="0" applyFont="1" applyFill="1" applyBorder="1" applyAlignment="1">
      <alignment horizontal="center" vertical="center" wrapText="1"/>
    </xf>
    <xf numFmtId="0" fontId="0" fillId="14" borderId="1" xfId="0" applyFill="1" applyBorder="1" applyAlignment="1" applyProtection="1">
      <alignment horizontal="center" vertical="center" wrapText="1"/>
      <protection locked="0"/>
    </xf>
    <xf numFmtId="0" fontId="9" fillId="0" borderId="1" xfId="0" applyFont="1" applyBorder="1" applyAlignment="1" applyProtection="1">
      <alignment vertical="center" wrapText="1"/>
      <protection locked="0"/>
    </xf>
    <xf numFmtId="0" fontId="9" fillId="0" borderId="1" xfId="0" applyFont="1" applyBorder="1" applyAlignment="1" applyProtection="1">
      <alignment horizontal="justify" vertical="center" wrapText="1"/>
      <protection locked="0"/>
    </xf>
    <xf numFmtId="0" fontId="9" fillId="0" borderId="1" xfId="0" applyFont="1" applyBorder="1" applyAlignment="1" applyProtection="1">
      <alignment horizontal="left" vertical="center"/>
      <protection locked="0"/>
    </xf>
    <xf numFmtId="0" fontId="9" fillId="0" borderId="1" xfId="0" applyFont="1" applyBorder="1" applyAlignment="1" applyProtection="1">
      <alignment horizontal="justify" vertical="center"/>
      <protection locked="0"/>
    </xf>
    <xf numFmtId="0" fontId="26" fillId="5" borderId="5" xfId="0" applyFont="1" applyFill="1" applyBorder="1" applyAlignment="1" applyProtection="1">
      <alignment horizontal="center" vertical="center"/>
      <protection locked="0"/>
    </xf>
    <xf numFmtId="0" fontId="25" fillId="10" borderId="9" xfId="0" applyFont="1" applyFill="1" applyBorder="1" applyAlignment="1" applyProtection="1">
      <alignment horizontal="center" vertical="center" wrapText="1"/>
      <protection locked="0"/>
    </xf>
    <xf numFmtId="0" fontId="9" fillId="8" borderId="5" xfId="0" applyFont="1" applyFill="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7" fillId="8" borderId="5" xfId="0" applyFont="1" applyFill="1" applyBorder="1" applyAlignment="1" applyProtection="1">
      <alignment horizontal="justify" vertical="center" wrapText="1"/>
      <protection locked="0"/>
    </xf>
    <xf numFmtId="0" fontId="26" fillId="0" borderId="2" xfId="0" applyFont="1" applyBorder="1" applyAlignment="1" applyProtection="1">
      <alignment horizontal="left" vertical="center" wrapText="1"/>
      <protection locked="0"/>
    </xf>
    <xf numFmtId="0" fontId="9" fillId="0" borderId="12"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9" fillId="0" borderId="5" xfId="0" applyFont="1" applyBorder="1" applyAlignment="1" applyProtection="1">
      <alignment horizontal="justify" vertical="center" wrapText="1"/>
      <protection locked="0"/>
    </xf>
    <xf numFmtId="0" fontId="7" fillId="0" borderId="8"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1" xfId="0" applyFont="1" applyBorder="1" applyAlignment="1" applyProtection="1">
      <alignment horizontal="justify" vertical="center" wrapText="1"/>
      <protection locked="0"/>
    </xf>
    <xf numFmtId="0" fontId="6" fillId="0" borderId="1" xfId="0" applyFont="1" applyBorder="1" applyAlignment="1" applyProtection="1">
      <alignment horizontal="center" vertical="center" wrapText="1"/>
      <protection locked="0"/>
    </xf>
    <xf numFmtId="0" fontId="30" fillId="13" borderId="0" xfId="0" applyFont="1" applyFill="1" applyBorder="1" applyAlignment="1" applyProtection="1">
      <alignment vertical="center" wrapText="1"/>
      <protection locked="0"/>
    </xf>
    <xf numFmtId="0" fontId="0" fillId="0" borderId="1" xfId="0"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30" fillId="13" borderId="13" xfId="0" applyFont="1" applyFill="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25" fillId="4" borderId="1"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4" fillId="0" borderId="5" xfId="0" applyFont="1" applyBorder="1" applyAlignment="1" applyProtection="1">
      <alignment horizontal="justify" vertical="center" wrapText="1"/>
      <protection locked="0"/>
    </xf>
    <xf numFmtId="0" fontId="4" fillId="8" borderId="5" xfId="0" applyFont="1" applyFill="1" applyBorder="1" applyAlignment="1" applyProtection="1">
      <alignment horizontal="justify" vertical="center" wrapText="1"/>
      <protection locked="0"/>
    </xf>
    <xf numFmtId="0" fontId="4" fillId="0" borderId="1" xfId="0" applyFont="1" applyBorder="1" applyAlignment="1" applyProtection="1">
      <alignment vertical="center" wrapText="1"/>
      <protection locked="0"/>
    </xf>
    <xf numFmtId="0" fontId="4" fillId="8" borderId="1" xfId="0" applyFont="1" applyFill="1" applyBorder="1" applyAlignment="1" applyProtection="1">
      <alignment horizontal="justify" vertical="center" wrapText="1"/>
      <protection locked="0"/>
    </xf>
    <xf numFmtId="0" fontId="4" fillId="0" borderId="5" xfId="0" applyFont="1" applyBorder="1" applyAlignment="1" applyProtection="1">
      <alignment horizontal="left" vertical="center" wrapText="1"/>
      <protection locked="0"/>
    </xf>
    <xf numFmtId="0" fontId="25" fillId="4" borderId="5" xfId="0" applyFont="1" applyFill="1" applyBorder="1" applyAlignment="1">
      <alignment horizontal="center" vertical="center" wrapText="1"/>
    </xf>
    <xf numFmtId="0" fontId="3" fillId="0" borderId="8" xfId="0" applyFont="1" applyBorder="1" applyAlignment="1" applyProtection="1">
      <alignment vertical="center" wrapText="1"/>
      <protection locked="0"/>
    </xf>
    <xf numFmtId="0" fontId="2" fillId="0" borderId="1" xfId="0" applyFont="1" applyBorder="1" applyAlignment="1" applyProtection="1">
      <alignment horizontal="justify" vertical="center" wrapText="1"/>
      <protection locked="0"/>
    </xf>
    <xf numFmtId="0" fontId="2" fillId="0" borderId="8" xfId="0" applyFont="1" applyBorder="1" applyAlignment="1" applyProtection="1">
      <alignment vertical="center" wrapText="1"/>
      <protection locked="0"/>
    </xf>
    <xf numFmtId="0" fontId="23" fillId="7" borderId="9"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6" fillId="8" borderId="2" xfId="0" applyFont="1" applyFill="1" applyBorder="1" applyAlignment="1" applyProtection="1">
      <alignment horizontal="left" vertical="center" wrapText="1"/>
      <protection locked="0"/>
    </xf>
    <xf numFmtId="0" fontId="26" fillId="8" borderId="19"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protection locked="0"/>
    </xf>
    <xf numFmtId="0" fontId="7" fillId="0" borderId="10" xfId="0" applyFont="1" applyFill="1" applyBorder="1" applyAlignment="1" applyProtection="1">
      <alignment horizontal="left" vertical="center"/>
      <protection locked="0"/>
    </xf>
    <xf numFmtId="0" fontId="37" fillId="11" borderId="9" xfId="0" applyFont="1" applyFill="1" applyBorder="1" applyAlignment="1">
      <alignment horizontal="center" vertical="center" wrapText="1"/>
    </xf>
    <xf numFmtId="0" fontId="37" fillId="11" borderId="11" xfId="0" applyFont="1" applyFill="1" applyBorder="1" applyAlignment="1">
      <alignment horizontal="center" vertical="center" wrapText="1"/>
    </xf>
    <xf numFmtId="0" fontId="37" fillId="11" borderId="10" xfId="0" applyFont="1" applyFill="1" applyBorder="1" applyAlignment="1">
      <alignment horizontal="center" vertical="center" wrapText="1"/>
    </xf>
    <xf numFmtId="0" fontId="26" fillId="0" borderId="5" xfId="0" applyFont="1" applyBorder="1" applyAlignment="1" applyProtection="1">
      <alignment horizontal="left" vertical="center" wrapText="1"/>
      <protection locked="0"/>
    </xf>
    <xf numFmtId="0" fontId="26" fillId="0" borderId="12" xfId="0" applyFont="1" applyBorder="1" applyAlignment="1" applyProtection="1">
      <alignment horizontal="left" vertical="center" wrapText="1"/>
      <protection locked="0"/>
    </xf>
    <xf numFmtId="0" fontId="26" fillId="0" borderId="8" xfId="0" applyFont="1" applyBorder="1" applyAlignment="1" applyProtection="1">
      <alignment horizontal="left" vertical="center" wrapText="1"/>
      <protection locked="0"/>
    </xf>
    <xf numFmtId="0" fontId="26" fillId="8" borderId="13" xfId="0" applyFont="1" applyFill="1" applyBorder="1" applyAlignment="1" applyProtection="1">
      <alignment horizontal="left" vertical="center" wrapText="1"/>
      <protection locked="0"/>
    </xf>
    <xf numFmtId="0" fontId="37" fillId="4" borderId="9" xfId="0" applyFont="1" applyFill="1" applyBorder="1" applyAlignment="1">
      <alignment horizontal="center" vertical="center" wrapText="1"/>
    </xf>
    <xf numFmtId="0" fontId="37" fillId="4" borderId="1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9" fillId="0" borderId="5"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26" fillId="0" borderId="2"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9" fillId="19" borderId="17" xfId="9" applyFont="1" applyFill="1" applyBorder="1" applyAlignment="1">
      <alignment wrapText="1"/>
    </xf>
    <xf numFmtId="0" fontId="25" fillId="19" borderId="18" xfId="0" applyFont="1" applyFill="1" applyBorder="1" applyAlignment="1">
      <alignment wrapText="1"/>
    </xf>
    <xf numFmtId="0" fontId="25" fillId="19" borderId="14" xfId="0" applyFont="1" applyFill="1" applyBorder="1" applyAlignment="1">
      <alignment wrapText="1"/>
    </xf>
    <xf numFmtId="0" fontId="1" fillId="0" borderId="12" xfId="0" applyFont="1" applyBorder="1" applyAlignment="1" applyProtection="1">
      <alignment vertical="center" wrapText="1"/>
      <protection locked="0"/>
    </xf>
  </cellXfs>
  <cellStyles count="218">
    <cellStyle name="Hipervínculo" xfId="1" builtinId="8" hidden="1"/>
    <cellStyle name="Hipervínculo" xfId="3" builtinId="8" hidden="1"/>
    <cellStyle name="Hipervínculo" xfId="5" builtinId="8" hidden="1"/>
    <cellStyle name="Hipervínculo" xfId="7"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Normal" xfId="0" builtinId="0"/>
    <cellStyle name="Normal 2" xfId="9" xr:uid="{00000000-0005-0000-0000-0000D7000000}"/>
    <cellStyle name="Normal 3" xfId="78" xr:uid="{00000000-0005-0000-0000-0000D8000000}"/>
    <cellStyle name="Porcentual 2" xfId="79" xr:uid="{00000000-0005-0000-0000-0000D9000000}"/>
  </cellStyles>
  <dxfs count="0"/>
  <tableStyles count="0" defaultTableStyle="TableStyleMedium9" defaultPivotStyle="PivotStyleMedium4"/>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oexpertise-my.sharepoint.com/Users/marauzos/Documents/#BCK/IECI - AARR/AARR ISO20000/AARR Puesto Trabajo/240412. A.Riegos.ISO20K.Servicio Puesto de Trabajo-v5.3b/AARRISO20K-PuestoTrabajo_v.5.3b_240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sheetName val="PERSONAS"/>
      <sheetName val="PRODUCTOS"/>
      <sheetName val="PROVEEDORES"/>
      <sheetName val="Leyenda"/>
      <sheetName val="RESUMEN-ANÁLISIS"/>
    </sheetNames>
    <sheetDataSet>
      <sheetData sheetId="0">
        <row r="1">
          <cell r="B1" t="str">
            <v>ACTIVO</v>
          </cell>
        </row>
      </sheetData>
      <sheetData sheetId="1"/>
      <sheetData sheetId="2"/>
      <sheetData sheetId="3"/>
      <sheetData sheetId="4"/>
      <sheetData sheetId="5">
        <row r="1">
          <cell r="C1" t="str">
            <v>RIESGO INICIAL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zoomScale="90" zoomScaleNormal="90" zoomScaleSheetLayoutView="100" workbookViewId="0">
      <pane xSplit="1" ySplit="4" topLeftCell="B15" activePane="bottomRight" state="frozen"/>
      <selection activeCell="D17" sqref="D17"/>
      <selection pane="topRight" activeCell="D17" sqref="D17"/>
      <selection pane="bottomLeft" activeCell="D17" sqref="D17"/>
      <selection pane="bottomRight" activeCell="B16" sqref="B16"/>
    </sheetView>
  </sheetViews>
  <sheetFormatPr baseColWidth="10" defaultColWidth="11" defaultRowHeight="15.5" x14ac:dyDescent="0.35"/>
  <cols>
    <col min="1" max="1" width="51.5" style="5" customWidth="1"/>
    <col min="2" max="2" width="42.5" style="5" customWidth="1"/>
    <col min="3" max="3" width="15.83203125" style="5" customWidth="1"/>
    <col min="4" max="4" width="52.5" style="5" customWidth="1"/>
    <col min="5" max="5" width="28.33203125" style="5" customWidth="1"/>
    <col min="6" max="6" width="33.83203125" style="5" customWidth="1"/>
    <col min="7" max="16384" width="11" style="5"/>
  </cols>
  <sheetData>
    <row r="1" spans="1:6" s="3" customFormat="1" ht="21" customHeight="1" x14ac:dyDescent="0.35">
      <c r="A1" s="45" t="s">
        <v>108</v>
      </c>
      <c r="B1" s="9"/>
      <c r="C1" s="1"/>
      <c r="D1" s="1"/>
      <c r="E1" s="1"/>
      <c r="F1" s="2"/>
    </row>
    <row r="2" spans="1:6" s="3" customFormat="1" ht="15.75" customHeight="1" x14ac:dyDescent="0.35">
      <c r="A2" s="6"/>
    </row>
    <row r="3" spans="1:6" s="3" customFormat="1" x14ac:dyDescent="0.35">
      <c r="A3" s="46" t="s">
        <v>19</v>
      </c>
      <c r="B3" s="86" t="s">
        <v>8</v>
      </c>
      <c r="C3" s="87"/>
      <c r="D3" s="88" t="s">
        <v>18</v>
      </c>
      <c r="E3" s="89"/>
      <c r="F3" s="89"/>
    </row>
    <row r="4" spans="1:6" s="3" customFormat="1" ht="30.75" customHeight="1" x14ac:dyDescent="0.35">
      <c r="A4" s="47" t="s">
        <v>92</v>
      </c>
      <c r="B4" s="39" t="s">
        <v>22</v>
      </c>
      <c r="C4" s="39" t="s">
        <v>1</v>
      </c>
      <c r="D4" s="82" t="s">
        <v>105</v>
      </c>
      <c r="E4" s="75" t="s">
        <v>106</v>
      </c>
      <c r="F4" s="75" t="s">
        <v>107</v>
      </c>
    </row>
    <row r="5" spans="1:6" s="3" customFormat="1" ht="62.25" customHeight="1" x14ac:dyDescent="0.35">
      <c r="A5" s="14" t="s">
        <v>15</v>
      </c>
      <c r="B5" s="59" t="s">
        <v>93</v>
      </c>
      <c r="C5" s="19" t="s">
        <v>23</v>
      </c>
      <c r="D5" s="71"/>
      <c r="E5" s="52"/>
      <c r="F5" s="52"/>
    </row>
    <row r="6" spans="1:6" s="3" customFormat="1" ht="57" customHeight="1" x14ac:dyDescent="0.35">
      <c r="A6" s="14" t="s">
        <v>16</v>
      </c>
      <c r="B6" s="67" t="s">
        <v>101</v>
      </c>
      <c r="C6" s="19" t="s">
        <v>23</v>
      </c>
      <c r="D6" s="71"/>
      <c r="E6" s="52"/>
      <c r="F6" s="52"/>
    </row>
    <row r="7" spans="1:6" s="3" customFormat="1" ht="36.75" customHeight="1" x14ac:dyDescent="0.35">
      <c r="A7" s="42" t="s">
        <v>12</v>
      </c>
      <c r="B7" s="53" t="s">
        <v>62</v>
      </c>
      <c r="C7" s="19" t="s">
        <v>23</v>
      </c>
      <c r="D7" s="71"/>
      <c r="E7" s="52"/>
      <c r="F7" s="52"/>
    </row>
    <row r="8" spans="1:6" s="3" customFormat="1" ht="36.75" customHeight="1" x14ac:dyDescent="0.35">
      <c r="A8" s="17" t="s">
        <v>17</v>
      </c>
      <c r="B8" s="78" t="s">
        <v>117</v>
      </c>
      <c r="C8" s="19" t="s">
        <v>23</v>
      </c>
      <c r="D8" s="71" t="s">
        <v>122</v>
      </c>
      <c r="E8" s="52"/>
      <c r="F8" s="52"/>
    </row>
    <row r="9" spans="1:6" s="3" customFormat="1" ht="36.75" customHeight="1" x14ac:dyDescent="0.35">
      <c r="A9" s="34" t="s">
        <v>55</v>
      </c>
      <c r="B9" s="53" t="s">
        <v>62</v>
      </c>
      <c r="C9" s="19" t="s">
        <v>23</v>
      </c>
      <c r="D9" s="71"/>
      <c r="E9" s="52"/>
      <c r="F9" s="52"/>
    </row>
    <row r="10" spans="1:6" s="3" customFormat="1" ht="36.75" customHeight="1" x14ac:dyDescent="0.35">
      <c r="A10" s="34" t="s">
        <v>56</v>
      </c>
      <c r="B10" s="53" t="s">
        <v>62</v>
      </c>
      <c r="C10" s="19" t="s">
        <v>23</v>
      </c>
      <c r="D10" s="71"/>
      <c r="E10" s="52"/>
      <c r="F10" s="52"/>
    </row>
    <row r="11" spans="1:6" s="3" customFormat="1" ht="52" customHeight="1" x14ac:dyDescent="0.35">
      <c r="A11" s="34" t="s">
        <v>57</v>
      </c>
      <c r="B11" s="80" t="s">
        <v>116</v>
      </c>
      <c r="C11" s="19" t="s">
        <v>23</v>
      </c>
      <c r="D11" s="71"/>
      <c r="E11" s="52"/>
      <c r="F11" s="52"/>
    </row>
    <row r="12" spans="1:6" s="3" customFormat="1" ht="36.75" customHeight="1" x14ac:dyDescent="0.35">
      <c r="A12" s="34" t="s">
        <v>58</v>
      </c>
      <c r="B12" s="53" t="s">
        <v>62</v>
      </c>
      <c r="C12" s="19" t="s">
        <v>23</v>
      </c>
      <c r="D12" s="71"/>
      <c r="E12" s="52"/>
      <c r="F12" s="52"/>
    </row>
    <row r="13" spans="1:6" s="3" customFormat="1" ht="24.75" customHeight="1" x14ac:dyDescent="0.35">
      <c r="A13" s="58" t="s">
        <v>21</v>
      </c>
      <c r="B13" s="8"/>
      <c r="C13" s="11"/>
      <c r="D13" s="4"/>
      <c r="E13" s="4"/>
      <c r="F13" s="4"/>
    </row>
    <row r="14" spans="1:6" s="13" customFormat="1" ht="75.75" customHeight="1" x14ac:dyDescent="0.35">
      <c r="A14" s="15" t="s">
        <v>24</v>
      </c>
      <c r="B14" s="79" t="s">
        <v>115</v>
      </c>
      <c r="C14" s="19" t="s">
        <v>23</v>
      </c>
      <c r="D14" s="71"/>
      <c r="E14" s="52"/>
      <c r="F14" s="52"/>
    </row>
    <row r="15" spans="1:6" s="13" customFormat="1" ht="48" customHeight="1" x14ac:dyDescent="0.35">
      <c r="A15" s="14" t="s">
        <v>25</v>
      </c>
      <c r="B15" s="53" t="s">
        <v>62</v>
      </c>
      <c r="C15" s="19" t="s">
        <v>23</v>
      </c>
      <c r="D15" s="71"/>
      <c r="E15" s="52"/>
      <c r="F15" s="52"/>
    </row>
    <row r="16" spans="1:6" s="3" customFormat="1" ht="36.75" customHeight="1" x14ac:dyDescent="0.35">
      <c r="A16" s="14" t="s">
        <v>13</v>
      </c>
      <c r="B16" s="60" t="s">
        <v>96</v>
      </c>
      <c r="C16" s="19" t="s">
        <v>23</v>
      </c>
      <c r="D16" s="71"/>
      <c r="E16" s="52"/>
      <c r="F16" s="52"/>
    </row>
    <row r="17" spans="1:6" s="3" customFormat="1" ht="36.75" customHeight="1" x14ac:dyDescent="0.35">
      <c r="A17" s="90" t="s">
        <v>11</v>
      </c>
      <c r="B17" s="60" t="s">
        <v>95</v>
      </c>
      <c r="C17" s="19" t="s">
        <v>23</v>
      </c>
      <c r="D17" s="71"/>
      <c r="E17" s="52"/>
      <c r="F17" s="52"/>
    </row>
    <row r="18" spans="1:6" s="3" customFormat="1" ht="36.75" customHeight="1" x14ac:dyDescent="0.35">
      <c r="A18" s="91"/>
      <c r="B18" s="81" t="s">
        <v>118</v>
      </c>
      <c r="C18" s="19" t="s">
        <v>23</v>
      </c>
      <c r="D18" s="71"/>
      <c r="E18" s="52"/>
      <c r="F18" s="52"/>
    </row>
    <row r="19" spans="1:6" ht="45.65" customHeight="1" x14ac:dyDescent="0.35">
      <c r="A19" s="15" t="s">
        <v>14</v>
      </c>
      <c r="B19" s="67" t="s">
        <v>94</v>
      </c>
      <c r="C19" s="76" t="s">
        <v>23</v>
      </c>
      <c r="D19" s="71"/>
      <c r="E19" s="52"/>
      <c r="F19" s="52"/>
    </row>
  </sheetData>
  <mergeCells count="3">
    <mergeCell ref="B3:C3"/>
    <mergeCell ref="D3:F3"/>
    <mergeCell ref="A17:A18"/>
  </mergeCells>
  <pageMargins left="0.7" right="0.7" top="0.75" bottom="0.75" header="0.3" footer="0.3"/>
  <pageSetup paperSize="9" scale="64"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tabSelected="1" zoomScale="86" zoomScaleNormal="86" zoomScaleSheetLayoutView="100" workbookViewId="0">
      <pane xSplit="1" ySplit="4" topLeftCell="C5" activePane="bottomRight" state="frozen"/>
      <selection activeCell="D17" sqref="D17"/>
      <selection pane="topRight" activeCell="D17" sqref="D17"/>
      <selection pane="bottomLeft" activeCell="D17" sqref="D17"/>
      <selection pane="bottomRight" activeCell="C7" sqref="C7"/>
    </sheetView>
  </sheetViews>
  <sheetFormatPr baseColWidth="10" defaultColWidth="11" defaultRowHeight="15.5" x14ac:dyDescent="0.35"/>
  <cols>
    <col min="1" max="1" width="52" style="5" bestFit="1" customWidth="1"/>
    <col min="2" max="2" width="41.83203125" style="5" customWidth="1"/>
    <col min="3" max="3" width="46.75" style="5" customWidth="1"/>
    <col min="4" max="4" width="8.33203125" style="5" customWidth="1"/>
    <col min="5" max="5" width="8.08203125" style="5" customWidth="1"/>
    <col min="6" max="6" width="9.25" style="5" customWidth="1"/>
    <col min="7" max="7" width="16.75" style="5" customWidth="1"/>
    <col min="8" max="8" width="67.75" style="5" customWidth="1"/>
    <col min="9" max="9" width="16.5" style="5" customWidth="1"/>
    <col min="10" max="10" width="24.83203125" style="5" customWidth="1"/>
    <col min="11" max="16384" width="11" style="5"/>
  </cols>
  <sheetData>
    <row r="1" spans="1:10" ht="19.5" customHeight="1" x14ac:dyDescent="0.35">
      <c r="A1" s="45" t="s">
        <v>108</v>
      </c>
      <c r="B1" s="9"/>
    </row>
    <row r="2" spans="1:10" s="3" customFormat="1" ht="8.25" customHeight="1" thickBot="1" x14ac:dyDescent="0.4">
      <c r="A2" s="7"/>
    </row>
    <row r="3" spans="1:10" s="3" customFormat="1" ht="22.5" customHeight="1" x14ac:dyDescent="0.35">
      <c r="A3" s="46" t="s">
        <v>19</v>
      </c>
      <c r="B3" s="101" t="s">
        <v>7</v>
      </c>
      <c r="C3" s="102"/>
      <c r="D3" s="101" t="s">
        <v>6</v>
      </c>
      <c r="E3" s="103"/>
      <c r="F3" s="103"/>
      <c r="G3" s="102"/>
      <c r="H3" s="94" t="s">
        <v>20</v>
      </c>
      <c r="I3" s="95"/>
      <c r="J3" s="96"/>
    </row>
    <row r="4" spans="1:10" s="3" customFormat="1" ht="30" customHeight="1" x14ac:dyDescent="0.35">
      <c r="A4" s="47" t="s">
        <v>92</v>
      </c>
      <c r="B4" s="49" t="s">
        <v>0</v>
      </c>
      <c r="C4" s="49" t="s">
        <v>5</v>
      </c>
      <c r="D4" s="50" t="s">
        <v>2</v>
      </c>
      <c r="E4" s="50" t="s">
        <v>10</v>
      </c>
      <c r="F4" s="50" t="s">
        <v>3</v>
      </c>
      <c r="G4" s="50" t="s">
        <v>4</v>
      </c>
      <c r="H4" s="51" t="s">
        <v>105</v>
      </c>
      <c r="I4" s="51" t="s">
        <v>106</v>
      </c>
      <c r="J4" s="51" t="s">
        <v>107</v>
      </c>
    </row>
    <row r="5" spans="1:10" ht="58.5" customHeight="1" x14ac:dyDescent="0.35">
      <c r="A5" s="62" t="s">
        <v>15</v>
      </c>
      <c r="B5" s="63" t="s">
        <v>98</v>
      </c>
      <c r="C5" s="64" t="s">
        <v>99</v>
      </c>
      <c r="D5" s="10">
        <v>1</v>
      </c>
      <c r="E5" s="10">
        <v>2</v>
      </c>
      <c r="F5" s="36">
        <f t="shared" ref="F5" si="0">D5+E5</f>
        <v>3</v>
      </c>
      <c r="G5" s="36" t="s">
        <v>28</v>
      </c>
      <c r="H5" s="43" t="s">
        <v>90</v>
      </c>
      <c r="I5" s="71"/>
      <c r="J5" s="71"/>
    </row>
    <row r="6" spans="1:10" ht="63.75" customHeight="1" x14ac:dyDescent="0.35">
      <c r="A6" s="62" t="s">
        <v>16</v>
      </c>
      <c r="B6" s="53" t="s">
        <v>61</v>
      </c>
      <c r="C6" s="112" t="s">
        <v>123</v>
      </c>
      <c r="D6" s="10">
        <v>1</v>
      </c>
      <c r="E6" s="10">
        <v>2</v>
      </c>
      <c r="F6" s="36">
        <f t="shared" ref="F6" si="1">D6+E6</f>
        <v>3</v>
      </c>
      <c r="G6" s="36" t="s">
        <v>28</v>
      </c>
      <c r="H6" s="43" t="s">
        <v>90</v>
      </c>
      <c r="I6" s="72"/>
      <c r="J6" s="72"/>
    </row>
    <row r="7" spans="1:10" ht="36.75" customHeight="1" x14ac:dyDescent="0.35">
      <c r="A7" s="62" t="s">
        <v>12</v>
      </c>
      <c r="B7" s="65" t="s">
        <v>62</v>
      </c>
      <c r="C7" s="54" t="s">
        <v>62</v>
      </c>
      <c r="D7" s="20"/>
      <c r="E7" s="20"/>
      <c r="F7" s="20"/>
      <c r="G7" s="20"/>
      <c r="H7" s="20"/>
      <c r="I7" s="20"/>
      <c r="J7" s="20"/>
    </row>
    <row r="8" spans="1:10" ht="55" customHeight="1" x14ac:dyDescent="0.35">
      <c r="A8" s="107" t="s">
        <v>17</v>
      </c>
      <c r="B8" s="77" t="s">
        <v>109</v>
      </c>
      <c r="C8" s="65" t="s">
        <v>63</v>
      </c>
      <c r="D8" s="35">
        <v>2</v>
      </c>
      <c r="E8" s="35">
        <v>2</v>
      </c>
      <c r="F8" s="57">
        <f t="shared" ref="F8:F11" si="2">D8+E8</f>
        <v>4</v>
      </c>
      <c r="G8" s="57" t="s">
        <v>28</v>
      </c>
      <c r="H8" s="85" t="s">
        <v>122</v>
      </c>
      <c r="I8" s="72"/>
      <c r="J8" s="72"/>
    </row>
    <row r="9" spans="1:10" ht="51.65" customHeight="1" x14ac:dyDescent="0.35">
      <c r="A9" s="108"/>
      <c r="B9" s="77" t="s">
        <v>114</v>
      </c>
      <c r="C9" s="65" t="s">
        <v>63</v>
      </c>
      <c r="D9" s="35">
        <v>2</v>
      </c>
      <c r="E9" s="35">
        <v>2</v>
      </c>
      <c r="F9" s="57">
        <f t="shared" ref="F9" si="3">D9+E9</f>
        <v>4</v>
      </c>
      <c r="G9" s="57" t="s">
        <v>28</v>
      </c>
      <c r="H9" s="83" t="s">
        <v>120</v>
      </c>
      <c r="I9" s="72"/>
      <c r="J9" s="72"/>
    </row>
    <row r="10" spans="1:10" ht="42" customHeight="1" x14ac:dyDescent="0.35">
      <c r="A10" s="38" t="s">
        <v>55</v>
      </c>
      <c r="B10" s="40" t="s">
        <v>59</v>
      </c>
      <c r="C10" s="44" t="s">
        <v>64</v>
      </c>
      <c r="D10" s="35">
        <v>1</v>
      </c>
      <c r="E10" s="35">
        <v>2</v>
      </c>
      <c r="F10" s="36">
        <f t="shared" ref="F10" si="4">D10+E10</f>
        <v>3</v>
      </c>
      <c r="G10" s="36" t="s">
        <v>28</v>
      </c>
      <c r="H10" s="78" t="s">
        <v>119</v>
      </c>
      <c r="I10" s="72"/>
      <c r="J10" s="72"/>
    </row>
    <row r="11" spans="1:10" ht="62.25" customHeight="1" x14ac:dyDescent="0.35">
      <c r="A11" s="38" t="s">
        <v>56</v>
      </c>
      <c r="B11" s="44" t="s">
        <v>65</v>
      </c>
      <c r="C11" s="44" t="s">
        <v>66</v>
      </c>
      <c r="D11" s="10">
        <v>1</v>
      </c>
      <c r="E11" s="10">
        <v>2</v>
      </c>
      <c r="F11" s="36">
        <f t="shared" si="2"/>
        <v>3</v>
      </c>
      <c r="G11" s="36" t="s">
        <v>28</v>
      </c>
      <c r="H11" s="48" t="s">
        <v>67</v>
      </c>
      <c r="I11" s="72"/>
      <c r="J11" s="72"/>
    </row>
    <row r="12" spans="1:10" ht="65.25" customHeight="1" x14ac:dyDescent="0.35">
      <c r="A12" s="38" t="s">
        <v>57</v>
      </c>
      <c r="B12" s="44" t="s">
        <v>60</v>
      </c>
      <c r="C12" s="44" t="s">
        <v>66</v>
      </c>
      <c r="D12" s="10">
        <v>1</v>
      </c>
      <c r="E12" s="10">
        <v>2</v>
      </c>
      <c r="F12" s="36">
        <f t="shared" ref="F12" si="5">D12+E12</f>
        <v>3</v>
      </c>
      <c r="G12" s="36" t="s">
        <v>28</v>
      </c>
      <c r="H12" s="48" t="s">
        <v>67</v>
      </c>
      <c r="I12" s="72"/>
      <c r="J12" s="72"/>
    </row>
    <row r="13" spans="1:10" ht="36" customHeight="1" x14ac:dyDescent="0.35">
      <c r="A13" s="38" t="s">
        <v>58</v>
      </c>
      <c r="B13" s="44" t="s">
        <v>62</v>
      </c>
      <c r="C13" s="44" t="s">
        <v>62</v>
      </c>
      <c r="D13" s="20"/>
      <c r="E13" s="20"/>
      <c r="F13" s="20"/>
      <c r="G13" s="20"/>
      <c r="H13" s="20"/>
      <c r="I13" s="20"/>
      <c r="J13" s="20"/>
    </row>
    <row r="14" spans="1:10" s="3" customFormat="1" ht="24.75" customHeight="1" x14ac:dyDescent="0.35">
      <c r="A14" s="47" t="s">
        <v>91</v>
      </c>
      <c r="B14" s="16"/>
      <c r="C14" s="16"/>
      <c r="D14" s="16"/>
      <c r="E14" s="16"/>
      <c r="F14" s="16"/>
      <c r="G14" s="16"/>
      <c r="H14" s="37"/>
      <c r="I14" s="70"/>
      <c r="J14" s="73"/>
    </row>
    <row r="15" spans="1:10" ht="36.75" customHeight="1" x14ac:dyDescent="0.35">
      <c r="A15" s="15" t="s">
        <v>24</v>
      </c>
      <c r="B15" s="44" t="s">
        <v>62</v>
      </c>
      <c r="C15" s="44" t="s">
        <v>62</v>
      </c>
      <c r="D15" s="20"/>
      <c r="E15" s="20"/>
      <c r="F15" s="20"/>
      <c r="G15" s="20"/>
      <c r="H15" s="20"/>
      <c r="I15" s="20"/>
      <c r="J15" s="20"/>
    </row>
    <row r="16" spans="1:10" ht="64.5" customHeight="1" x14ac:dyDescent="0.35">
      <c r="A16" s="14" t="s">
        <v>25</v>
      </c>
      <c r="B16" s="78" t="s">
        <v>110</v>
      </c>
      <c r="C16" s="53" t="s">
        <v>68</v>
      </c>
      <c r="D16" s="10">
        <v>1</v>
      </c>
      <c r="E16" s="10">
        <v>3</v>
      </c>
      <c r="F16" s="57">
        <f t="shared" ref="F16:F31" si="6">D16+E16</f>
        <v>4</v>
      </c>
      <c r="G16" s="21" t="s">
        <v>28</v>
      </c>
      <c r="H16" s="48" t="s">
        <v>89</v>
      </c>
      <c r="I16" s="72"/>
      <c r="J16" s="72"/>
    </row>
    <row r="17" spans="1:10" ht="42.65" customHeight="1" x14ac:dyDescent="0.35">
      <c r="A17" s="90" t="s">
        <v>13</v>
      </c>
      <c r="B17" s="78" t="s">
        <v>112</v>
      </c>
      <c r="C17" s="78" t="s">
        <v>113</v>
      </c>
      <c r="D17" s="10">
        <v>1</v>
      </c>
      <c r="E17" s="10">
        <v>3</v>
      </c>
      <c r="F17" s="57">
        <f t="shared" si="6"/>
        <v>4</v>
      </c>
      <c r="G17" s="21" t="s">
        <v>103</v>
      </c>
      <c r="H17" s="85" t="s">
        <v>122</v>
      </c>
      <c r="I17" s="72"/>
      <c r="J17" s="72"/>
    </row>
    <row r="18" spans="1:10" ht="56.5" customHeight="1" x14ac:dyDescent="0.35">
      <c r="A18" s="91"/>
      <c r="B18" s="61" t="s">
        <v>78</v>
      </c>
      <c r="C18" s="61" t="s">
        <v>79</v>
      </c>
      <c r="D18" s="10">
        <v>1</v>
      </c>
      <c r="E18" s="10">
        <v>3</v>
      </c>
      <c r="F18" s="57">
        <f t="shared" ref="F18" si="7">D18+E18</f>
        <v>4</v>
      </c>
      <c r="G18" s="21" t="s">
        <v>103</v>
      </c>
      <c r="H18" s="68" t="s">
        <v>102</v>
      </c>
      <c r="I18" s="69" t="s">
        <v>97</v>
      </c>
      <c r="J18" s="74" t="s">
        <v>104</v>
      </c>
    </row>
    <row r="19" spans="1:10" ht="46.5" customHeight="1" x14ac:dyDescent="0.35">
      <c r="A19" s="90" t="s">
        <v>11</v>
      </c>
      <c r="B19" s="41" t="s">
        <v>69</v>
      </c>
      <c r="C19" s="54" t="s">
        <v>70</v>
      </c>
      <c r="D19" s="10">
        <v>2</v>
      </c>
      <c r="E19" s="10">
        <v>2</v>
      </c>
      <c r="F19" s="57">
        <f t="shared" ref="F19:F20" si="8">D19+E19</f>
        <v>4</v>
      </c>
      <c r="G19" s="21" t="s">
        <v>28</v>
      </c>
      <c r="H19" s="23" t="s">
        <v>29</v>
      </c>
      <c r="I19" s="72"/>
      <c r="J19" s="72"/>
    </row>
    <row r="20" spans="1:10" ht="70" customHeight="1" x14ac:dyDescent="0.35">
      <c r="A20" s="100"/>
      <c r="B20" s="54" t="s">
        <v>71</v>
      </c>
      <c r="C20" s="54" t="s">
        <v>72</v>
      </c>
      <c r="D20" s="10">
        <v>1</v>
      </c>
      <c r="E20" s="10">
        <v>3</v>
      </c>
      <c r="F20" s="57">
        <f t="shared" si="8"/>
        <v>4</v>
      </c>
      <c r="G20" s="21" t="s">
        <v>28</v>
      </c>
      <c r="H20" s="23" t="s">
        <v>29</v>
      </c>
      <c r="I20" s="92"/>
      <c r="J20" s="93"/>
    </row>
    <row r="21" spans="1:10" ht="30.75" customHeight="1" x14ac:dyDescent="0.35">
      <c r="A21" s="17" t="s">
        <v>14</v>
      </c>
      <c r="B21" s="43" t="s">
        <v>62</v>
      </c>
      <c r="C21" s="43" t="s">
        <v>62</v>
      </c>
      <c r="D21" s="20"/>
      <c r="E21" s="20"/>
      <c r="F21" s="20"/>
      <c r="G21" s="20"/>
      <c r="H21" s="20"/>
      <c r="I21" s="20"/>
      <c r="J21" s="20"/>
    </row>
    <row r="22" spans="1:10" ht="48" customHeight="1" x14ac:dyDescent="0.35">
      <c r="A22" s="97" t="s">
        <v>26</v>
      </c>
      <c r="B22" s="55" t="s">
        <v>73</v>
      </c>
      <c r="C22" s="54" t="s">
        <v>88</v>
      </c>
      <c r="D22" s="10">
        <v>1</v>
      </c>
      <c r="E22" s="10">
        <v>2</v>
      </c>
      <c r="F22" s="36">
        <f t="shared" si="6"/>
        <v>3</v>
      </c>
      <c r="G22" s="22" t="s">
        <v>28</v>
      </c>
      <c r="H22" s="23" t="s">
        <v>29</v>
      </c>
      <c r="I22" s="72"/>
      <c r="J22" s="72"/>
    </row>
    <row r="23" spans="1:10" ht="48" customHeight="1" x14ac:dyDescent="0.35">
      <c r="A23" s="98"/>
      <c r="B23" s="78" t="s">
        <v>111</v>
      </c>
      <c r="C23" s="84" t="s">
        <v>121</v>
      </c>
      <c r="D23" s="10">
        <v>1</v>
      </c>
      <c r="E23" s="10">
        <v>3</v>
      </c>
      <c r="F23" s="57">
        <f t="shared" ref="F23" si="9">D23+E23</f>
        <v>4</v>
      </c>
      <c r="G23" s="21" t="s">
        <v>28</v>
      </c>
      <c r="H23" s="23" t="s">
        <v>29</v>
      </c>
      <c r="I23" s="72"/>
      <c r="J23" s="72"/>
    </row>
    <row r="24" spans="1:10" ht="48" customHeight="1" x14ac:dyDescent="0.35">
      <c r="A24" s="98"/>
      <c r="B24" s="55" t="s">
        <v>74</v>
      </c>
      <c r="C24" s="54" t="s">
        <v>75</v>
      </c>
      <c r="D24" s="10">
        <v>1</v>
      </c>
      <c r="E24" s="10">
        <v>3</v>
      </c>
      <c r="F24" s="57">
        <f t="shared" si="6"/>
        <v>4</v>
      </c>
      <c r="G24" s="21" t="s">
        <v>28</v>
      </c>
      <c r="H24" s="23" t="s">
        <v>29</v>
      </c>
      <c r="I24" s="72"/>
      <c r="J24" s="72"/>
    </row>
    <row r="25" spans="1:10" ht="48" customHeight="1" x14ac:dyDescent="0.35">
      <c r="A25" s="98"/>
      <c r="B25" s="104" t="s">
        <v>76</v>
      </c>
      <c r="C25" s="54" t="s">
        <v>77</v>
      </c>
      <c r="D25" s="10">
        <v>1</v>
      </c>
      <c r="E25" s="10">
        <v>1</v>
      </c>
      <c r="F25" s="36">
        <f t="shared" si="6"/>
        <v>2</v>
      </c>
      <c r="G25" s="22" t="s">
        <v>28</v>
      </c>
      <c r="H25" s="23" t="s">
        <v>29</v>
      </c>
      <c r="I25" s="72"/>
      <c r="J25" s="72"/>
    </row>
    <row r="26" spans="1:10" ht="48" customHeight="1" x14ac:dyDescent="0.35">
      <c r="A26" s="98"/>
      <c r="B26" s="105"/>
      <c r="C26" s="54" t="s">
        <v>80</v>
      </c>
      <c r="D26" s="10">
        <v>1</v>
      </c>
      <c r="E26" s="10">
        <v>1</v>
      </c>
      <c r="F26" s="36">
        <f t="shared" si="6"/>
        <v>2</v>
      </c>
      <c r="G26" s="22" t="s">
        <v>28</v>
      </c>
      <c r="H26" s="23" t="s">
        <v>29</v>
      </c>
      <c r="I26" s="72"/>
      <c r="J26" s="72"/>
    </row>
    <row r="27" spans="1:10" ht="48" customHeight="1" x14ac:dyDescent="0.35">
      <c r="A27" s="98"/>
      <c r="B27" s="104" t="s">
        <v>82</v>
      </c>
      <c r="C27" s="54" t="s">
        <v>81</v>
      </c>
      <c r="D27" s="10">
        <v>1</v>
      </c>
      <c r="E27" s="10">
        <v>3</v>
      </c>
      <c r="F27" s="57">
        <f t="shared" si="6"/>
        <v>4</v>
      </c>
      <c r="G27" s="21" t="s">
        <v>28</v>
      </c>
      <c r="H27" s="23" t="s">
        <v>29</v>
      </c>
      <c r="I27" s="72"/>
      <c r="J27" s="72"/>
    </row>
    <row r="28" spans="1:10" ht="48" customHeight="1" x14ac:dyDescent="0.35">
      <c r="A28" s="98"/>
      <c r="B28" s="106"/>
      <c r="C28" s="54" t="s">
        <v>83</v>
      </c>
      <c r="D28" s="10">
        <v>1</v>
      </c>
      <c r="E28" s="10">
        <v>3</v>
      </c>
      <c r="F28" s="57">
        <f t="shared" si="6"/>
        <v>4</v>
      </c>
      <c r="G28" s="21" t="s">
        <v>28</v>
      </c>
      <c r="H28" s="85" t="s">
        <v>122</v>
      </c>
      <c r="I28" s="72"/>
      <c r="J28" s="72"/>
    </row>
    <row r="29" spans="1:10" ht="48" customHeight="1" x14ac:dyDescent="0.35">
      <c r="A29" s="98"/>
      <c r="B29" s="105"/>
      <c r="C29" s="54" t="s">
        <v>84</v>
      </c>
      <c r="D29" s="10">
        <v>2</v>
      </c>
      <c r="E29" s="10">
        <v>2</v>
      </c>
      <c r="F29" s="57">
        <f t="shared" si="6"/>
        <v>4</v>
      </c>
      <c r="G29" s="21" t="s">
        <v>28</v>
      </c>
      <c r="H29" s="23" t="s">
        <v>29</v>
      </c>
      <c r="I29" s="72"/>
      <c r="J29" s="72"/>
    </row>
    <row r="30" spans="1:10" ht="48" customHeight="1" x14ac:dyDescent="0.35">
      <c r="A30" s="98"/>
      <c r="B30" s="18" t="s">
        <v>27</v>
      </c>
      <c r="C30" s="56" t="s">
        <v>86</v>
      </c>
      <c r="D30" s="10">
        <v>1</v>
      </c>
      <c r="E30" s="10">
        <v>2</v>
      </c>
      <c r="F30" s="36">
        <f t="shared" si="6"/>
        <v>3</v>
      </c>
      <c r="G30" s="22" t="s">
        <v>28</v>
      </c>
      <c r="H30" s="66" t="s">
        <v>100</v>
      </c>
      <c r="I30" s="72"/>
      <c r="J30" s="72"/>
    </row>
    <row r="31" spans="1:10" ht="48" customHeight="1" x14ac:dyDescent="0.35">
      <c r="A31" s="99"/>
      <c r="B31" s="55" t="s">
        <v>87</v>
      </c>
      <c r="C31" s="54" t="s">
        <v>85</v>
      </c>
      <c r="D31" s="10">
        <v>1</v>
      </c>
      <c r="E31" s="10">
        <v>2</v>
      </c>
      <c r="F31" s="36">
        <f t="shared" si="6"/>
        <v>3</v>
      </c>
      <c r="G31" s="22" t="s">
        <v>28</v>
      </c>
      <c r="H31" s="66" t="s">
        <v>100</v>
      </c>
      <c r="I31" s="72"/>
      <c r="J31" s="72"/>
    </row>
  </sheetData>
  <autoFilter ref="F4:G4" xr:uid="{00000000-0009-0000-0000-000001000000}"/>
  <mergeCells count="10">
    <mergeCell ref="I20:J20"/>
    <mergeCell ref="H3:J3"/>
    <mergeCell ref="A22:A31"/>
    <mergeCell ref="A19:A20"/>
    <mergeCell ref="B3:C3"/>
    <mergeCell ref="D3:G3"/>
    <mergeCell ref="B25:B26"/>
    <mergeCell ref="B27:B29"/>
    <mergeCell ref="A17:A18"/>
    <mergeCell ref="A8:A9"/>
  </mergeCells>
  <pageMargins left="0.7" right="0.7" top="0.75" bottom="0.75" header="0.3" footer="0.3"/>
  <pageSetup paperSize="9" scale="64"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14"/>
  <sheetViews>
    <sheetView topLeftCell="E1" zoomScale="80" zoomScaleNormal="80" zoomScalePageLayoutView="90" workbookViewId="0">
      <selection activeCell="Q14" sqref="Q14"/>
    </sheetView>
  </sheetViews>
  <sheetFormatPr baseColWidth="10" defaultColWidth="11.33203125" defaultRowHeight="11.5" x14ac:dyDescent="0.25"/>
  <cols>
    <col min="1" max="1" width="11.33203125" style="12"/>
    <col min="2" max="2" width="12.33203125" style="12" customWidth="1"/>
    <col min="3" max="3" width="11.33203125" style="12"/>
    <col min="4" max="4" width="53.08203125" style="12" customWidth="1"/>
    <col min="5" max="5" width="5.58203125" style="12" customWidth="1"/>
    <col min="6" max="6" width="13.58203125" style="12" customWidth="1"/>
    <col min="7" max="7" width="11.33203125" style="12"/>
    <col min="8" max="8" width="55.25" style="12" customWidth="1"/>
    <col min="9" max="9" width="11.33203125" style="12"/>
    <col min="10" max="10" width="14.25" style="12" customWidth="1"/>
    <col min="11" max="11" width="16.33203125" style="12" customWidth="1"/>
    <col min="12" max="12" width="15.08203125" style="12" customWidth="1"/>
    <col min="13" max="13" width="17" style="12" customWidth="1"/>
    <col min="14" max="16384" width="11.33203125" style="12"/>
  </cols>
  <sheetData>
    <row r="1" spans="2:13" ht="12" thickBot="1" x14ac:dyDescent="0.3"/>
    <row r="2" spans="2:13" ht="16" thickBot="1" x14ac:dyDescent="0.4">
      <c r="B2" s="109" t="s">
        <v>9</v>
      </c>
      <c r="C2" s="110"/>
      <c r="D2" s="111"/>
      <c r="F2" s="109" t="s">
        <v>54</v>
      </c>
      <c r="G2" s="110"/>
      <c r="H2" s="111"/>
    </row>
    <row r="3" spans="2:13" ht="13" thickBot="1" x14ac:dyDescent="0.3">
      <c r="B3" s="28" t="s">
        <v>41</v>
      </c>
      <c r="C3" s="29" t="s">
        <v>42</v>
      </c>
      <c r="D3" s="29" t="s">
        <v>43</v>
      </c>
      <c r="F3" s="28" t="s">
        <v>41</v>
      </c>
      <c r="G3" s="29" t="s">
        <v>42</v>
      </c>
      <c r="H3" s="29" t="s">
        <v>43</v>
      </c>
    </row>
    <row r="4" spans="2:13" ht="86.25" customHeight="1" thickBot="1" x14ac:dyDescent="0.3">
      <c r="B4" s="30" t="s">
        <v>44</v>
      </c>
      <c r="C4" s="31">
        <v>3</v>
      </c>
      <c r="D4" s="31" t="s">
        <v>45</v>
      </c>
      <c r="F4" s="30" t="s">
        <v>48</v>
      </c>
      <c r="G4" s="31">
        <v>3</v>
      </c>
      <c r="H4" s="31" t="s">
        <v>49</v>
      </c>
    </row>
    <row r="5" spans="2:13" ht="79.5" customHeight="1" thickBot="1" x14ac:dyDescent="0.3">
      <c r="B5" s="30" t="s">
        <v>32</v>
      </c>
      <c r="C5" s="31">
        <v>2</v>
      </c>
      <c r="D5" s="31" t="s">
        <v>46</v>
      </c>
      <c r="F5" s="30" t="s">
        <v>50</v>
      </c>
      <c r="G5" s="31">
        <v>2</v>
      </c>
      <c r="H5" s="31" t="s">
        <v>51</v>
      </c>
    </row>
    <row r="6" spans="2:13" ht="78.75" customHeight="1" thickBot="1" x14ac:dyDescent="0.3">
      <c r="B6" s="30" t="s">
        <v>31</v>
      </c>
      <c r="C6" s="31">
        <v>1</v>
      </c>
      <c r="D6" s="31" t="s">
        <v>47</v>
      </c>
      <c r="F6" s="30" t="s">
        <v>52</v>
      </c>
      <c r="G6" s="31">
        <v>1</v>
      </c>
      <c r="H6" s="31" t="s">
        <v>53</v>
      </c>
    </row>
    <row r="10" spans="2:13" ht="12" thickBot="1" x14ac:dyDescent="0.3"/>
    <row r="11" spans="2:13" ht="29.5" thickBot="1" x14ac:dyDescent="0.3">
      <c r="J11" s="32" t="s">
        <v>30</v>
      </c>
      <c r="K11" s="24" t="s">
        <v>31</v>
      </c>
      <c r="L11" s="24" t="s">
        <v>32</v>
      </c>
      <c r="M11" s="24" t="s">
        <v>31</v>
      </c>
    </row>
    <row r="12" spans="2:13" ht="15" thickBot="1" x14ac:dyDescent="0.3">
      <c r="J12" s="33" t="s">
        <v>33</v>
      </c>
      <c r="K12" s="25" t="s">
        <v>34</v>
      </c>
      <c r="L12" s="25" t="s">
        <v>35</v>
      </c>
      <c r="M12" s="26" t="s">
        <v>36</v>
      </c>
    </row>
    <row r="13" spans="2:13" ht="15" thickBot="1" x14ac:dyDescent="0.3">
      <c r="J13" s="33" t="s">
        <v>37</v>
      </c>
      <c r="K13" s="25" t="s">
        <v>35</v>
      </c>
      <c r="L13" s="26" t="s">
        <v>36</v>
      </c>
      <c r="M13" s="27" t="s">
        <v>38</v>
      </c>
    </row>
    <row r="14" spans="2:13" ht="15" thickBot="1" x14ac:dyDescent="0.3">
      <c r="J14" s="33" t="s">
        <v>39</v>
      </c>
      <c r="K14" s="26" t="s">
        <v>36</v>
      </c>
      <c r="L14" s="27" t="s">
        <v>38</v>
      </c>
      <c r="M14" s="27" t="s">
        <v>40</v>
      </c>
    </row>
  </sheetData>
  <mergeCells count="2">
    <mergeCell ref="B2:D2"/>
    <mergeCell ref="F2:H2"/>
  </mergeCells>
  <pageMargins left="0.75" right="0.75" top="1" bottom="1" header="0" footer="0"/>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Identificación de Oportunidades</vt:lpstr>
      <vt:lpstr>Mapa de Gestión de Riesgos</vt:lpstr>
      <vt:lpstr>Criterios de Evaluación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dc:creator>
  <cp:lastModifiedBy>Ignacio Hidalgo Martin</cp:lastModifiedBy>
  <cp:lastPrinted>2015-03-31T05:36:48Z</cp:lastPrinted>
  <dcterms:created xsi:type="dcterms:W3CDTF">2012-04-23T15:48:00Z</dcterms:created>
  <dcterms:modified xsi:type="dcterms:W3CDTF">2021-04-29T16:28:58Z</dcterms:modified>
</cp:coreProperties>
</file>